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ontrakter" state="visible" r:id="rId4"/>
    <sheet sheetId="2" name="Faktura status" state="visible" r:id="rId5"/>
    <sheet sheetId="3" name="Kommende" state="visible" r:id="rId6"/>
    <sheet sheetId="4" name="Sådan bruger du denne skabelon" state="visible" r:id="rId7"/>
  </sheets>
  <calcPr calcId="171027"/>
</workbook>
</file>

<file path=xl/sharedStrings.xml><?xml version="1.0" encoding="utf-8"?>
<sst xmlns="http://schemas.openxmlformats.org/spreadsheetml/2006/main" count="127" uniqueCount="88">
  <si>
    <t>Kunde</t>
  </si>
  <si>
    <t>Type</t>
  </si>
  <si>
    <t>Startdato</t>
  </si>
  <si>
    <t>Slutdato</t>
  </si>
  <si>
    <t>Værdi (DKK)</t>
  </si>
  <si>
    <t>Betalingsbetingelser</t>
  </si>
  <si>
    <t>Automatisk fornyelse</t>
  </si>
  <si>
    <t>Status</t>
  </si>
  <si>
    <t>Kontakt</t>
  </si>
  <si>
    <t>Noter</t>
  </si>
  <si>
    <t>Acme A/S</t>
  </si>
  <si>
    <t>IT Support</t>
  </si>
  <si>
    <t>2024-01-01</t>
  </si>
  <si>
    <t>2025-12-31</t>
  </si>
  <si>
    <t>Månedlig</t>
  </si>
  <si>
    <t>Ja</t>
  </si>
  <si>
    <t>Aktiv</t>
  </si>
  <si>
    <t>John Hansen</t>
  </si>
  <si>
    <t>Primary support contract</t>
  </si>
  <si>
    <t>Beta ApS</t>
  </si>
  <si>
    <t>Konsulent</t>
  </si>
  <si>
    <t>2025-03-01</t>
  </si>
  <si>
    <t>Kvartalsvis</t>
  </si>
  <si>
    <t>Maria Petersen</t>
  </si>
  <si>
    <t>Udviklingsopgaver</t>
  </si>
  <si>
    <t>Gamma A/S</t>
  </si>
  <si>
    <t>Licens</t>
  </si>
  <si>
    <t>2025-06-01</t>
  </si>
  <si>
    <t>2026-05-31</t>
  </si>
  <si>
    <t>Årligt</t>
  </si>
  <si>
    <t>Thomas Larsen</t>
  </si>
  <si>
    <t>Software licens</t>
  </si>
  <si>
    <t>Delta ApS</t>
  </si>
  <si>
    <t>Hosting</t>
  </si>
  <si>
    <t>2025-01-01</t>
  </si>
  <si>
    <t>2025-06-30</t>
  </si>
  <si>
    <t>Nej</t>
  </si>
  <si>
    <t>Udløbet</t>
  </si>
  <si>
    <t>Anna Sørensen</t>
  </si>
  <si>
    <t>Ikke fornyet</t>
  </si>
  <si>
    <t>Epsilon ApS</t>
  </si>
  <si>
    <t>Rådgivning</t>
  </si>
  <si>
    <t>2025-09-01</t>
  </si>
  <si>
    <t>2026-08-31</t>
  </si>
  <si>
    <t>Halvårligt</t>
  </si>
  <si>
    <t>Peter Olsen</t>
  </si>
  <si>
    <t>Strategisk rådgivning</t>
  </si>
  <si>
    <t>Zeta A/S</t>
  </si>
  <si>
    <t>Vedligeholdelse</t>
  </si>
  <si>
    <t>2025-04-01</t>
  </si>
  <si>
    <t>2026-03-31</t>
  </si>
  <si>
    <t>Sofie Nielsen</t>
  </si>
  <si>
    <t>Systemvedligeholdelse</t>
  </si>
  <si>
    <t>Kontrakt/Kunde</t>
  </si>
  <si>
    <t>Fakturadato</t>
  </si>
  <si>
    <t>Forfaldsdato</t>
  </si>
  <si>
    <t>Beløb (DKK)</t>
  </si>
  <si>
    <t>Betalt (DKK)</t>
  </si>
  <si>
    <t>Overdue dage</t>
  </si>
  <si>
    <t>2025-10-01</t>
  </si>
  <si>
    <t>2025-10-31</t>
  </si>
  <si>
    <t>2025-11-01</t>
  </si>
  <si>
    <t>2025-11-30</t>
  </si>
  <si>
    <t>2025-12-01</t>
  </si>
  <si>
    <t>2025-07-01</t>
  </si>
  <si>
    <t>2025-05-01</t>
  </si>
  <si>
    <t>2025-05-31</t>
  </si>
  <si>
    <t>Fornyelsesdato</t>
  </si>
  <si>
    <t>Dage tilbage</t>
  </si>
  <si>
    <t>Handling nødvendig</t>
  </si>
  <si>
    <t>Fornyelse tilbud</t>
  </si>
  <si>
    <t>Forhandle nye betingelser</t>
  </si>
  <si>
    <t>Ingen handling endnu</t>
  </si>
  <si>
    <t>Planlæg fornyelse</t>
  </si>
  <si>
    <t>Kontraktsmatrix</t>
  </si>
  <si>
    <t>Administrer alle kundekontrakter, fakturaer og fornyelser.</t>
  </si>
  <si>
    <t/>
  </si>
  <si>
    <t>Fane "Kontrakter":</t>
  </si>
  <si>
    <t xml:space="preserve">  - Hold styr på alle kontrakter med kunde, værdi og status</t>
  </si>
  <si>
    <t xml:space="preserve">  - Rød markering på udløbne kontrakter</t>
  </si>
  <si>
    <t>Fane "Faktura status":</t>
  </si>
  <si>
    <t xml:space="preserve">  - Spor fakturaer og betalinger</t>
  </si>
  <si>
    <t xml:space="preserve">  - Overdue dage beregnes automatisk</t>
  </si>
  <si>
    <t xml:space="preserve">  - Rød markering når beløb er forfaldent</t>
  </si>
  <si>
    <t>Fane "Kommende":</t>
  </si>
  <si>
    <t xml:space="preserve">  - Oversigt over kontrakter der skal fornyes</t>
  </si>
  <si>
    <t xml:space="preserve">  - Dage tilbage beregnes automatisk</t>
  </si>
  <si>
    <t xml:space="preserve">  - Planlæg handling i god 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</si>
</sst>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color rgb="FFC62828"/>
      </font>
      <fill>
        <patternFill patternType="solid">
          <bgColor rgb="FFFFCDD2"/>
        </patternFill>
      </fill>
    </dxf>
    <dxf>
      <font>
        <b/>
        <color rgb="FFC62828"/>
      </font>
      <fill>
        <patternFill patternType="solid">
          <bgColor rgb="FFFFCDD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8" customWidth="1"/>
    <col min="3" max="4" width="15" customWidth="1"/>
    <col min="5" max="5" width="15" style="1" customWidth="1"/>
    <col min="6" max="7" width="23" customWidth="1"/>
    <col min="8" max="8" width="15" customWidth="1"/>
    <col min="9" max="9" width="17" customWidth="1"/>
    <col min="10" max="10" width="27" customWidth="1"/>
  </cols>
  <sheetData>
    <row r="1" ht="28" customHeight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0" customHeight="1" spans="1:10" x14ac:dyDescent="0.25">
      <c r="A2" s="4" t="s">
        <v>10</v>
      </c>
      <c r="B2" s="4" t="s">
        <v>11</v>
      </c>
      <c r="C2" s="4" t="s">
        <v>12</v>
      </c>
      <c r="D2" s="4" t="s">
        <v>13</v>
      </c>
      <c r="E2" s="5">
        <v>180000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</row>
    <row r="3" ht="20" customHeight="1" spans="1:10" x14ac:dyDescent="0.25">
      <c r="A3" s="6" t="s">
        <v>19</v>
      </c>
      <c r="B3" s="6" t="s">
        <v>20</v>
      </c>
      <c r="C3" s="6" t="s">
        <v>21</v>
      </c>
      <c r="D3" s="6" t="s">
        <v>13</v>
      </c>
      <c r="E3" s="7">
        <v>96000</v>
      </c>
      <c r="F3" s="6" t="s">
        <v>22</v>
      </c>
      <c r="G3" s="6" t="s">
        <v>15</v>
      </c>
      <c r="H3" s="6" t="s">
        <v>16</v>
      </c>
      <c r="I3" s="6" t="s">
        <v>23</v>
      </c>
      <c r="J3" s="6" t="s">
        <v>24</v>
      </c>
    </row>
    <row r="4" ht="20" customHeight="1" spans="1:10" x14ac:dyDescent="0.25">
      <c r="A4" s="4" t="s">
        <v>25</v>
      </c>
      <c r="B4" s="4" t="s">
        <v>26</v>
      </c>
      <c r="C4" s="4" t="s">
        <v>27</v>
      </c>
      <c r="D4" s="4" t="s">
        <v>28</v>
      </c>
      <c r="E4" s="5">
        <v>48000</v>
      </c>
      <c r="F4" s="4" t="s">
        <v>29</v>
      </c>
      <c r="G4" s="4" t="s">
        <v>15</v>
      </c>
      <c r="H4" s="4" t="s">
        <v>16</v>
      </c>
      <c r="I4" s="4" t="s">
        <v>30</v>
      </c>
      <c r="J4" s="4" t="s">
        <v>31</v>
      </c>
    </row>
    <row r="5" ht="20" customHeight="1" spans="1:10" x14ac:dyDescent="0.25">
      <c r="A5" s="6" t="s">
        <v>32</v>
      </c>
      <c r="B5" s="6" t="s">
        <v>33</v>
      </c>
      <c r="C5" s="6" t="s">
        <v>34</v>
      </c>
      <c r="D5" s="6" t="s">
        <v>35</v>
      </c>
      <c r="E5" s="7">
        <v>36000</v>
      </c>
      <c r="F5" s="6" t="s">
        <v>14</v>
      </c>
      <c r="G5" s="6" t="s">
        <v>36</v>
      </c>
      <c r="H5" s="6" t="s">
        <v>37</v>
      </c>
      <c r="I5" s="6" t="s">
        <v>38</v>
      </c>
      <c r="J5" s="6" t="s">
        <v>39</v>
      </c>
    </row>
    <row r="6" ht="20" customHeight="1" spans="1:10" x14ac:dyDescent="0.25">
      <c r="A6" s="4" t="s">
        <v>40</v>
      </c>
      <c r="B6" s="4" t="s">
        <v>41</v>
      </c>
      <c r="C6" s="4" t="s">
        <v>42</v>
      </c>
      <c r="D6" s="4" t="s">
        <v>43</v>
      </c>
      <c r="E6" s="5">
        <v>120000</v>
      </c>
      <c r="F6" s="4" t="s">
        <v>44</v>
      </c>
      <c r="G6" s="4" t="s">
        <v>15</v>
      </c>
      <c r="H6" s="4" t="s">
        <v>16</v>
      </c>
      <c r="I6" s="4" t="s">
        <v>45</v>
      </c>
      <c r="J6" s="4" t="s">
        <v>46</v>
      </c>
    </row>
    <row r="7" ht="20" customHeight="1" spans="1:10" x14ac:dyDescent="0.25">
      <c r="A7" s="6" t="s">
        <v>47</v>
      </c>
      <c r="B7" s="6" t="s">
        <v>48</v>
      </c>
      <c r="C7" s="6" t="s">
        <v>49</v>
      </c>
      <c r="D7" s="6" t="s">
        <v>50</v>
      </c>
      <c r="E7" s="7">
        <v>72000</v>
      </c>
      <c r="F7" s="6" t="s">
        <v>14</v>
      </c>
      <c r="G7" s="6" t="s">
        <v>15</v>
      </c>
      <c r="H7" s="6" t="s">
        <v>16</v>
      </c>
      <c r="I7" s="6" t="s">
        <v>51</v>
      </c>
      <c r="J7" s="6" t="s">
        <v>52</v>
      </c>
    </row>
  </sheetData>
  <conditionalFormatting sqref="H2:H100">
    <cfRule type="containsText" dxfId="0" priority="1">
      <formula>NOT(ISERROR(SEARCH("Udløbet",H2)))</formula>
    </cfRule>
  </conditionalFormatting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3" width="15" customWidth="1"/>
    <col min="4" max="5" width="15" style="1" customWidth="1"/>
    <col min="6" max="6" width="18" customWidth="1"/>
  </cols>
  <sheetData>
    <row r="1" ht="28" customHeight="1" spans="1:6" x14ac:dyDescent="0.25">
      <c r="A1" s="2" t="s">
        <v>53</v>
      </c>
      <c r="B1" s="2" t="s">
        <v>54</v>
      </c>
      <c r="C1" s="2" t="s">
        <v>55</v>
      </c>
      <c r="D1" s="3" t="s">
        <v>56</v>
      </c>
      <c r="E1" s="3" t="s">
        <v>57</v>
      </c>
      <c r="F1" s="2" t="s">
        <v>58</v>
      </c>
    </row>
    <row r="2" ht="20" customHeight="1" spans="1:6" x14ac:dyDescent="0.25">
      <c r="A2" s="4" t="s">
        <v>10</v>
      </c>
      <c r="B2" s="4" t="s">
        <v>59</v>
      </c>
      <c r="C2" s="4" t="s">
        <v>60</v>
      </c>
      <c r="D2" s="5">
        <v>15000</v>
      </c>
      <c r="E2" s="5">
        <v>15000</v>
      </c>
      <c r="F2" s="4">
        <f>IF(D2&gt;E2,TODAY()-C2,0)</f>
      </c>
    </row>
    <row r="3" ht="20" customHeight="1" spans="1:6" x14ac:dyDescent="0.25">
      <c r="A3" s="6" t="s">
        <v>10</v>
      </c>
      <c r="B3" s="6" t="s">
        <v>61</v>
      </c>
      <c r="C3" s="6" t="s">
        <v>62</v>
      </c>
      <c r="D3" s="7">
        <v>15000</v>
      </c>
      <c r="E3" s="7">
        <v>0</v>
      </c>
      <c r="F3" s="6">
        <f>IF(D3&gt;E3,TODAY()-C3,0)</f>
      </c>
    </row>
    <row r="4" ht="20" customHeight="1" spans="1:6" x14ac:dyDescent="0.25">
      <c r="A4" s="4" t="s">
        <v>19</v>
      </c>
      <c r="B4" s="4" t="s">
        <v>42</v>
      </c>
      <c r="C4" s="4" t="s">
        <v>59</v>
      </c>
      <c r="D4" s="5">
        <v>24000</v>
      </c>
      <c r="E4" s="5">
        <v>24000</v>
      </c>
      <c r="F4" s="4">
        <f>IF(D4&gt;E4,TODAY()-C4,0)</f>
      </c>
    </row>
    <row r="5" ht="20" customHeight="1" spans="1:6" x14ac:dyDescent="0.25">
      <c r="A5" s="6" t="s">
        <v>19</v>
      </c>
      <c r="B5" s="6" t="s">
        <v>63</v>
      </c>
      <c r="C5" s="6" t="s">
        <v>13</v>
      </c>
      <c r="D5" s="7">
        <v>24000</v>
      </c>
      <c r="E5" s="7">
        <v>0</v>
      </c>
      <c r="F5" s="6">
        <f>IF(D5&gt;E5,TODAY()-C5,0)</f>
      </c>
    </row>
    <row r="6" ht="20" customHeight="1" spans="1:6" x14ac:dyDescent="0.25">
      <c r="A6" s="4" t="s">
        <v>25</v>
      </c>
      <c r="B6" s="4" t="s">
        <v>27</v>
      </c>
      <c r="C6" s="4" t="s">
        <v>64</v>
      </c>
      <c r="D6" s="5">
        <v>48000</v>
      </c>
      <c r="E6" s="5">
        <v>48000</v>
      </c>
      <c r="F6" s="4">
        <f>IF(D6&gt;E6,TODAY()-C6,0)</f>
      </c>
    </row>
    <row r="7" ht="20" customHeight="1" spans="1:6" x14ac:dyDescent="0.25">
      <c r="A7" s="6" t="s">
        <v>32</v>
      </c>
      <c r="B7" s="6" t="s">
        <v>65</v>
      </c>
      <c r="C7" s="6" t="s">
        <v>66</v>
      </c>
      <c r="D7" s="7">
        <v>6000</v>
      </c>
      <c r="E7" s="7">
        <v>0</v>
      </c>
      <c r="F7" s="6">
        <f>IF(D7&gt;E7,TODAY()-C7,0)</f>
      </c>
    </row>
    <row r="8" ht="20" customHeight="1" spans="1:6" x14ac:dyDescent="0.25">
      <c r="A8" s="4" t="s">
        <v>40</v>
      </c>
      <c r="B8" s="4" t="s">
        <v>42</v>
      </c>
      <c r="C8" s="4" t="s">
        <v>59</v>
      </c>
      <c r="D8" s="5">
        <v>60000</v>
      </c>
      <c r="E8" s="5">
        <v>60000</v>
      </c>
      <c r="F8" s="4">
        <f>IF(D8&gt;E8,TODAY()-C8,0)</f>
      </c>
    </row>
    <row r="9" ht="20" customHeight="1" spans="1:6" x14ac:dyDescent="0.25">
      <c r="A9" s="6" t="s">
        <v>47</v>
      </c>
      <c r="B9" s="6" t="s">
        <v>59</v>
      </c>
      <c r="C9" s="6" t="s">
        <v>60</v>
      </c>
      <c r="D9" s="7">
        <v>6000</v>
      </c>
      <c r="E9" s="7">
        <v>6000</v>
      </c>
      <c r="F9" s="6">
        <f>IF(D9&gt;E9,TODAY()-C9,0)</f>
      </c>
    </row>
  </sheetData>
  <conditionalFormatting sqref="F2:F100">
    <cfRule type="cellIs" dxfId="1" priority="1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7" customWidth="1"/>
    <col min="3" max="3" width="18" customWidth="1"/>
    <col min="4" max="4" width="15" style="1" customWidth="1"/>
    <col min="5" max="5" width="28" customWidth="1"/>
  </cols>
  <sheetData>
    <row r="1" ht="28" customHeight="1" spans="1:5" x14ac:dyDescent="0.25">
      <c r="A1" s="2" t="s">
        <v>53</v>
      </c>
      <c r="B1" s="2" t="s">
        <v>67</v>
      </c>
      <c r="C1" s="2" t="s">
        <v>68</v>
      </c>
      <c r="D1" s="3" t="s">
        <v>4</v>
      </c>
      <c r="E1" s="2" t="s">
        <v>69</v>
      </c>
    </row>
    <row r="2" ht="20" customHeight="1" spans="1:5" x14ac:dyDescent="0.25">
      <c r="A2" s="4" t="s">
        <v>10</v>
      </c>
      <c r="B2" s="4" t="s">
        <v>13</v>
      </c>
      <c r="C2" s="4">
        <f>B2-TODAY()</f>
      </c>
      <c r="D2" s="5">
        <v>180000</v>
      </c>
      <c r="E2" s="4" t="s">
        <v>70</v>
      </c>
    </row>
    <row r="3" ht="20" customHeight="1" spans="1:5" x14ac:dyDescent="0.25">
      <c r="A3" s="6" t="s">
        <v>19</v>
      </c>
      <c r="B3" s="6" t="s">
        <v>13</v>
      </c>
      <c r="C3" s="6">
        <f>B3-TODAY()</f>
      </c>
      <c r="D3" s="7">
        <v>96000</v>
      </c>
      <c r="E3" s="6" t="s">
        <v>71</v>
      </c>
    </row>
    <row r="4" ht="20" customHeight="1" spans="1:5" x14ac:dyDescent="0.25">
      <c r="A4" s="4" t="s">
        <v>25</v>
      </c>
      <c r="B4" s="4" t="s">
        <v>28</v>
      </c>
      <c r="C4" s="4">
        <f>B4-TODAY()</f>
      </c>
      <c r="D4" s="5">
        <v>48000</v>
      </c>
      <c r="E4" s="4" t="s">
        <v>72</v>
      </c>
    </row>
    <row r="5" ht="20" customHeight="1" spans="1:5" x14ac:dyDescent="0.25">
      <c r="A5" s="6" t="s">
        <v>47</v>
      </c>
      <c r="B5" s="6" t="s">
        <v>50</v>
      </c>
      <c r="C5" s="6">
        <f>B5-TODAY()</f>
      </c>
      <c r="D5" s="7">
        <v>72000</v>
      </c>
      <c r="E5" s="6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3" customWidth="1"/>
  </cols>
  <sheetData>
    <row r="1" ht="28" customHeight="1" spans="1:1" x14ac:dyDescent="0.25">
      <c r="A1" s="2" t="s">
        <v>74</v>
      </c>
    </row>
    <row r="3" spans="1:1" x14ac:dyDescent="0.25">
      <c r="A3" s="6" t="s">
        <v>75</v>
      </c>
    </row>
    <row r="4" spans="1:1" x14ac:dyDescent="0.25">
      <c r="A4" s="6" t="s">
        <v>76</v>
      </c>
    </row>
    <row r="5" spans="1:1" x14ac:dyDescent="0.25">
      <c r="A5" s="6" t="s">
        <v>77</v>
      </c>
    </row>
    <row r="6" spans="1:1" x14ac:dyDescent="0.25">
      <c r="A6" s="6" t="s">
        <v>78</v>
      </c>
    </row>
    <row r="7" spans="1:1" x14ac:dyDescent="0.25">
      <c r="A7" s="6" t="s">
        <v>79</v>
      </c>
    </row>
    <row r="8" spans="1:1" x14ac:dyDescent="0.25">
      <c r="A8" s="6" t="s">
        <v>76</v>
      </c>
    </row>
    <row r="9" spans="1:1" x14ac:dyDescent="0.25">
      <c r="A9" s="6" t="s">
        <v>80</v>
      </c>
    </row>
    <row r="10" spans="1:1" x14ac:dyDescent="0.25">
      <c r="A10" s="6" t="s">
        <v>81</v>
      </c>
    </row>
    <row r="11" spans="1:1" x14ac:dyDescent="0.25">
      <c r="A11" s="6" t="s">
        <v>82</v>
      </c>
    </row>
    <row r="12" spans="1:1" x14ac:dyDescent="0.25">
      <c r="A12" s="6" t="s">
        <v>83</v>
      </c>
    </row>
    <row r="13" spans="1:1" x14ac:dyDescent="0.25">
      <c r="A13" s="6" t="s">
        <v>76</v>
      </c>
    </row>
    <row r="14" spans="1:1" x14ac:dyDescent="0.25">
      <c r="A14" s="6" t="s">
        <v>84</v>
      </c>
    </row>
    <row r="15" spans="1:1" x14ac:dyDescent="0.25">
      <c r="A15" s="6" t="s">
        <v>85</v>
      </c>
    </row>
    <row r="16" spans="1:1" x14ac:dyDescent="0.25">
      <c r="A16" s="6" t="s">
        <v>86</v>
      </c>
    </row>
    <row r="17" spans="1:1" x14ac:dyDescent="0.25">
      <c r="A17" s="6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Kontrakter</vt:lpstr>
      <vt:lpstr>Faktura status</vt:lpstr>
      <vt:lpstr>Kommende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2026-06-11T01:31:53Z</dcterms:created>
  <dcterms:modified xsi:type="dcterms:W3CDTF">2026-06-11T01:31:53Z</dcterms:modified>
</cp:coreProperties>
</file>